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7_Despesas Covid\R10\"/>
    </mc:Choice>
  </mc:AlternateContent>
  <xr:revisionPtr revIDLastSave="0" documentId="13_ncr:1_{74E3C2CD-1815-4D6C-BA72-B294A25BF00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ilha1 (2)" sheetId="3" state="hidden" r:id="rId1"/>
    <sheet name="JULHO" sheetId="1" r:id="rId2"/>
    <sheet name="Planilha1" sheetId="2" state="hidden" r:id="rId3"/>
  </sheets>
  <calcPr calcId="191029"/>
  <pivotCaches>
    <pivotCache cacheId="1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<sst xmlns="http://schemas.openxmlformats.org/spreadsheetml/2006/main" count="157" uniqueCount="53">
  <si>
    <t>Despesas das ações de atendimento dos pacientes atendidos na Atenção Primária à Saúde, com suspeita ou diagnóstico confirmado de COVID-19.</t>
  </si>
  <si>
    <t xml:space="preserve">Data da compra ou contratação </t>
  </si>
  <si>
    <t>Data de Vencimento</t>
  </si>
  <si>
    <t>Empresa Contratada</t>
  </si>
  <si>
    <t>CNPJ</t>
  </si>
  <si>
    <t>Objeto</t>
  </si>
  <si>
    <t>Quantidade</t>
  </si>
  <si>
    <t>Nota Fiscal</t>
  </si>
  <si>
    <t>Valor Total Mês</t>
  </si>
  <si>
    <t>SERVIÇOS DE OUTROS PROFISSIONAIS DA SAÚDE</t>
  </si>
  <si>
    <t>BIOFAST MEDICINA E SAUDE LTDA</t>
  </si>
  <si>
    <t>06.137.183/0001-78</t>
  </si>
  <si>
    <t>IR SOBRE PRESTAÇÃO DE SERVIÇOS</t>
  </si>
  <si>
    <t>PIS/COFINS/CSLL</t>
  </si>
  <si>
    <t>Total</t>
  </si>
  <si>
    <t>SERVICO</t>
  </si>
  <si>
    <t>COVID-19</t>
  </si>
  <si>
    <t>DATA_DE_EMISSAO</t>
  </si>
  <si>
    <t>VENCIMENTO</t>
  </si>
  <si>
    <t>FORNECEDOR</t>
  </si>
  <si>
    <t>TIPO_DE_DESPESA</t>
  </si>
  <si>
    <t>NUMERO_DOCUMENTO</t>
  </si>
  <si>
    <t>Soma de VALOR_LIQUIDO_PARCELA</t>
  </si>
  <si>
    <t>Total Geral</t>
  </si>
  <si>
    <t>CONTRATO</t>
  </si>
  <si>
    <t>UNIDADE</t>
  </si>
  <si>
    <t>CODIGO_TIPO_DE_DESPESA</t>
  </si>
  <si>
    <t>VALOR_LIQUIDO_PARCELA</t>
  </si>
  <si>
    <t>PAGAMENTO</t>
  </si>
  <si>
    <t>FONTE DE RECURSO</t>
  </si>
  <si>
    <t>04.03.02</t>
  </si>
  <si>
    <t>00</t>
  </si>
  <si>
    <t>04.03.04</t>
  </si>
  <si>
    <t>04.04.02</t>
  </si>
  <si>
    <t>REDE ASSISTENCIAL DA STS SÃO MIGUEL E ITAIM PAULISTA</t>
  </si>
  <si>
    <t>UPA TITO LOPES</t>
  </si>
  <si>
    <t>SERVIÇOS DE TERCEIROS</t>
  </si>
  <si>
    <t>IMPOSTOS</t>
  </si>
  <si>
    <t>CASA DE SAÚDE SANTA MARCELINA - REDE ASSISTENCIAL DAS STS ITAIM E SÃO MIGUEL</t>
  </si>
  <si>
    <t>REFERÊNCIA : 07/2024</t>
  </si>
  <si>
    <t>CONTRATADA</t>
  </si>
  <si>
    <t>CNPJ_FORNECEDOR</t>
  </si>
  <si>
    <t>VERBA</t>
  </si>
  <si>
    <t>NUMERO_DO_PAGAMENTO</t>
  </si>
  <si>
    <t>CODIGO_BANCARIO</t>
  </si>
  <si>
    <t>CASA DE SAÚDE SANTA MARCELINA</t>
  </si>
  <si>
    <t>HOSPITAL DIA - SAO MIGUEL DR TITO LOPES DA SILVA</t>
  </si>
  <si>
    <t>44864</t>
  </si>
  <si>
    <t>19/07/2024</t>
  </si>
  <si>
    <t/>
  </si>
  <si>
    <t>45563</t>
  </si>
  <si>
    <t>30/07/2024</t>
  </si>
  <si>
    <t>05/07/2024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</si>
</sst>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CDCD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4" xfId="0" applyFont="1" applyBorder="1"/>
    <xf numFmtId="164" fontId="0" fillId="0" borderId="0" xfId="0" applyNumberFormat="1"/>
    <xf numFmtId="0" fontId="0" fillId="0" borderId="0" xfId="0" pivotButton="1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0" fillId="0" borderId="13" xfId="2" applyFont="1" applyBorder="1" applyAlignment="1">
      <alignment horizontal="center"/>
    </xf>
    <xf numFmtId="44" fontId="0" fillId="0" borderId="15" xfId="2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49" fontId="10" fillId="3" borderId="16" xfId="0" applyNumberFormat="1" applyFont="1" applyFill="1" applyBorder="1" applyAlignment="1">
      <alignment horizontal="center" vertical="center"/>
    </xf>
  </cellXfs>
  <cellStyles count="3">
    <cellStyle name="Moeda" xfId="2" builtinId="4"/>
    <cellStyle name="Moeda 2 2" xfId="1" xr:uid="{5CB8844B-71FA-4164-8B52-2C03D64494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 KAROLINE MOREIRA DO VALE" refreshedDate="45595.400432638889" createdVersion="8" refreshedVersion="8" minRefreshableVersion="3" recordCount="5" xr:uid="{F5BAEABC-530D-47A9-A14B-D6EB790C942A}">
  <cacheSource type="worksheet">
    <worksheetSource ref="A1:Q6" sheet="Planilha1"/>
  </cacheSource>
  <cacheFields count="17">
    <cacheField name="CONTRATO" numFmtId="0">
      <sharedItems/>
    </cacheField>
    <cacheField name="CONTRATADA" numFmtId="0">
      <sharedItems/>
    </cacheField>
    <cacheField name="UNIDADE" numFmtId="0">
      <sharedItems/>
    </cacheField>
    <cacheField name="FORNECEDOR" numFmtId="0">
      <sharedItems count="1">
        <s v="BIOFAST MEDICINA E SAUDE LTDA"/>
      </sharedItems>
    </cacheField>
    <cacheField name="CNPJ_FORNECEDOR" numFmtId="0">
      <sharedItems count="1">
        <s v="06.137.183/0001-78"/>
      </sharedItems>
    </cacheField>
    <cacheField name="CODIGO_TIPO_DE_DESPESA" numFmtId="0">
      <sharedItems/>
    </cacheField>
    <cacheField name="VERBA" numFmtId="0">
      <sharedItems/>
    </cacheField>
    <cacheField name="TIPO_DE_DESPESA" numFmtId="0">
      <sharedItems count="3">
        <s v="PIS/COFINS/CSLL"/>
        <s v="IR SOBRE PRESTAÇÃO DE SERVIÇOS"/>
        <s v="SERVIÇOS DE OUTROS PROFISSIONAIS DA SAÚDE"/>
      </sharedItems>
    </cacheField>
    <cacheField name="NUMERO_DOCUMENTO" numFmtId="0">
      <sharedItems count="2">
        <s v="44864"/>
        <s v="45563"/>
      </sharedItems>
    </cacheField>
    <cacheField name="VALOR_LIQUIDO_PARCELA" numFmtId="0">
      <sharedItems containsSemiMixedTypes="0" containsString="0" containsNumber="1" minValue="1.5" maxValue="38103.1"/>
    </cacheField>
    <cacheField name="VENCIMENTO" numFmtId="0">
      <sharedItems count="2">
        <s v="19/07/2024"/>
        <s v="30/07/2024"/>
      </sharedItems>
    </cacheField>
    <cacheField name="PAGAMENTO" numFmtId="0">
      <sharedItems/>
    </cacheField>
    <cacheField name="NUMERO_DO_PAGAMENTO" numFmtId="0">
      <sharedItems/>
    </cacheField>
    <cacheField name="CODIGO_BANCARIO" numFmtId="0">
      <sharedItems/>
    </cacheField>
    <cacheField name="DATA_DE_EMISSAO" numFmtId="0">
      <sharedItems count="2">
        <s v="19/07/2024"/>
        <s v="05/07/2024"/>
      </sharedItems>
    </cacheField>
    <cacheField name="SERVICO" numFmtId="0">
      <sharedItems count="1">
        <s v="COVID-19"/>
      </sharedItems>
    </cacheField>
    <cacheField name="FONTE DE RECURS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REDE ASSISTENCIAL DA STS SÃO MIGUEL E ITAIM PAULISTA"/>
    <s v="CASA DE SAÚDE SANTA MARCELINA"/>
    <s v="HOSPITAL DIA - SAO MIGUEL DR TITO LOPES DA SILVA"/>
    <x v="0"/>
    <x v="0"/>
    <s v="04.03.02"/>
    <s v="SERVIÇOS DE TERCEIROS"/>
    <x v="0"/>
    <x v="0"/>
    <n v="4.6500000000000004"/>
    <x v="0"/>
    <s v="19/07/2024"/>
    <s v=""/>
    <s v="00"/>
    <x v="0"/>
    <x v="0"/>
    <s v="00"/>
  </r>
  <r>
    <s v="REDE ASSISTENCIAL DA STS SÃO MIGUEL E ITAIM PAULISTA"/>
    <s v="CASA DE SAÚDE SANTA MARCELINA"/>
    <s v="HOSPITAL DIA - SAO MIGUEL DR TITO LOPES DA SILVA"/>
    <x v="0"/>
    <x v="0"/>
    <s v="04.03.04"/>
    <s v="SERVIÇOS DE TERCEIROS"/>
    <x v="1"/>
    <x v="0"/>
    <n v="1.5"/>
    <x v="0"/>
    <s v="19/07/2024"/>
    <s v=""/>
    <s v="00"/>
    <x v="0"/>
    <x v="0"/>
    <s v="00"/>
  </r>
  <r>
    <s v="REDE ASSISTENCIAL DA STS SÃO MIGUEL E ITAIM PAULISTA"/>
    <s v="CASA DE SAÚDE SANTA MARCELINA"/>
    <s v="UPA TITO LOPES"/>
    <x v="0"/>
    <x v="0"/>
    <s v="04.03.04"/>
    <s v="SERVIÇOS DE TERCEIROS"/>
    <x v="1"/>
    <x v="0"/>
    <n v="954"/>
    <x v="0"/>
    <s v="19/07/2024"/>
    <s v=""/>
    <s v="00"/>
    <x v="0"/>
    <x v="0"/>
    <s v="00"/>
  </r>
  <r>
    <s v="REDE ASSISTENCIAL DA STS SÃO MIGUEL E ITAIM PAULISTA"/>
    <s v="CASA DE SAÚDE SANTA MARCELINA"/>
    <s v="UPA TITO LOPES"/>
    <x v="0"/>
    <x v="0"/>
    <s v="04.03.02"/>
    <s v="SERVIÇOS DE TERCEIROS"/>
    <x v="0"/>
    <x v="0"/>
    <n v="2957.4"/>
    <x v="0"/>
    <s v="19/07/2024"/>
    <s v=""/>
    <s v="00"/>
    <x v="0"/>
    <x v="0"/>
    <s v="00"/>
  </r>
  <r>
    <s v="REDE ASSISTENCIAL DA STS SÃO MIGUEL E ITAIM PAULISTA"/>
    <s v="CASA DE SAÚDE SANTA MARCELINA"/>
    <s v="UPA TITO LOPES"/>
    <x v="0"/>
    <x v="0"/>
    <s v="04.04.02"/>
    <s v="SERVIÇOS DE TERCEIROS"/>
    <x v="2"/>
    <x v="1"/>
    <n v="38103.1"/>
    <x v="1"/>
    <s v="30/07/2024"/>
    <s v=""/>
    <s v="00"/>
    <x v="1"/>
    <x v="0"/>
    <s v="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D98E19-643E-4431-AED5-FCA6499424A9}" name="Tabela dinâmica36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3:H7" firstHeaderRow="1" firstDataRow="1" firstDataCol="6" rowPageCount="1" colPageCount="1"/>
  <pivotFields count="1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4"/>
    <field x="10"/>
    <field x="3"/>
    <field x="4"/>
    <field x="7"/>
    <field x="8"/>
  </rowFields>
  <rowItems count="4">
    <i>
      <x/>
      <x v="1"/>
      <x/>
      <x/>
      <x v="2"/>
      <x v="1"/>
    </i>
    <i>
      <x v="1"/>
      <x/>
      <x/>
      <x/>
      <x/>
      <x/>
    </i>
    <i r="4">
      <x v="1"/>
      <x/>
    </i>
    <i t="grand">
      <x/>
    </i>
  </rowItems>
  <colItems count="1">
    <i/>
  </colItems>
  <pageFields count="1">
    <pageField fld="15" item="0" hier="-1"/>
  </pageFields>
  <dataFields count="1">
    <dataField name="Soma de VALOR_LIQUIDO_PARCELA" fld="9" baseField="16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7BB0-C694-4F32-B76E-D6AE697AD216}">
  <dimension ref="B1:H7"/>
  <sheetViews>
    <sheetView topLeftCell="B1" workbookViewId="0">
      <selection activeCell="H4" sqref="H4:H6"/>
    </sheetView>
  </sheetViews>
  <sheetFormatPr defaultRowHeight="15" x14ac:dyDescent="0.25"/>
  <cols>
    <col min="2" max="2" width="101" bestFit="1" customWidth="1"/>
    <col min="3" max="3" width="33.140625" bestFit="1" customWidth="1"/>
    <col min="4" max="4" width="33" bestFit="1" customWidth="1"/>
    <col min="5" max="5" width="23.7109375" bestFit="1" customWidth="1"/>
    <col min="6" max="7" width="25" bestFit="1" customWidth="1"/>
    <col min="8" max="8" width="33.140625" bestFit="1" customWidth="1"/>
  </cols>
  <sheetData>
    <row r="1" spans="2:8" x14ac:dyDescent="0.25">
      <c r="B1" s="6" t="s">
        <v>15</v>
      </c>
      <c r="C1" t="s">
        <v>16</v>
      </c>
    </row>
    <row r="3" spans="2:8" x14ac:dyDescent="0.25">
      <c r="B3" s="6" t="s">
        <v>17</v>
      </c>
      <c r="C3" s="6" t="s">
        <v>18</v>
      </c>
      <c r="D3" s="6" t="s">
        <v>19</v>
      </c>
      <c r="E3" s="6" t="s">
        <v>41</v>
      </c>
      <c r="F3" s="6" t="s">
        <v>20</v>
      </c>
      <c r="G3" s="6" t="s">
        <v>21</v>
      </c>
      <c r="H3" t="s">
        <v>22</v>
      </c>
    </row>
    <row r="4" spans="2:8" x14ac:dyDescent="0.25">
      <c r="B4" t="s">
        <v>52</v>
      </c>
      <c r="C4" t="s">
        <v>51</v>
      </c>
      <c r="D4" t="s">
        <v>10</v>
      </c>
      <c r="E4" t="s">
        <v>11</v>
      </c>
      <c r="F4" t="s">
        <v>9</v>
      </c>
      <c r="G4" t="s">
        <v>50</v>
      </c>
      <c r="H4" s="5">
        <v>38103.1</v>
      </c>
    </row>
    <row r="5" spans="2:8" x14ac:dyDescent="0.25">
      <c r="B5" t="s">
        <v>48</v>
      </c>
      <c r="C5" t="s">
        <v>48</v>
      </c>
      <c r="D5" t="s">
        <v>10</v>
      </c>
      <c r="E5" t="s">
        <v>11</v>
      </c>
      <c r="F5" t="s">
        <v>12</v>
      </c>
      <c r="G5" t="s">
        <v>47</v>
      </c>
      <c r="H5" s="5">
        <v>955.5</v>
      </c>
    </row>
    <row r="6" spans="2:8" x14ac:dyDescent="0.25">
      <c r="B6" t="s">
        <v>48</v>
      </c>
      <c r="C6" t="s">
        <v>48</v>
      </c>
      <c r="D6" t="s">
        <v>10</v>
      </c>
      <c r="E6" t="s">
        <v>11</v>
      </c>
      <c r="F6" t="s">
        <v>13</v>
      </c>
      <c r="G6" t="s">
        <v>47</v>
      </c>
      <c r="H6" s="5">
        <v>2962.05</v>
      </c>
    </row>
    <row r="7" spans="2:8" x14ac:dyDescent="0.25">
      <c r="B7" t="s">
        <v>23</v>
      </c>
      <c r="H7" s="5">
        <v>42020.65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Normal="100" zoomScaleSheetLayoutView="85" workbookViewId="0">
      <selection activeCell="A15" sqref="A15"/>
    </sheetView>
  </sheetViews>
  <sheetFormatPr defaultRowHeight="15" x14ac:dyDescent="0.25"/>
  <cols>
    <col min="1" max="1" width="45.5703125" bestFit="1" customWidth="1"/>
    <col min="2" max="2" width="29.42578125" bestFit="1" customWidth="1"/>
    <col min="3" max="3" width="72" bestFit="1" customWidth="1"/>
    <col min="4" max="4" width="24.42578125" bestFit="1" customWidth="1"/>
    <col min="5" max="5" width="57.5703125" bestFit="1" customWidth="1"/>
    <col min="6" max="6" width="17.7109375" bestFit="1" customWidth="1"/>
    <col min="7" max="7" width="17" bestFit="1" customWidth="1"/>
    <col min="8" max="8" width="22.5703125" bestFit="1" customWidth="1"/>
  </cols>
  <sheetData>
    <row r="1" spans="1:8" ht="18.75" customHeight="1" x14ac:dyDescent="0.25">
      <c r="A1" s="21" t="s">
        <v>38</v>
      </c>
      <c r="B1" s="22"/>
      <c r="C1" s="22"/>
      <c r="D1" s="22"/>
      <c r="E1" s="22"/>
      <c r="F1" s="22"/>
      <c r="G1" s="22"/>
      <c r="H1" s="23"/>
    </row>
    <row r="2" spans="1:8" ht="15.75" thickBot="1" x14ac:dyDescent="0.3">
      <c r="A2" s="24" t="s">
        <v>39</v>
      </c>
      <c r="B2" s="8"/>
      <c r="C2" s="8"/>
      <c r="D2" s="9"/>
      <c r="E2" s="8"/>
      <c r="F2" s="8"/>
      <c r="G2" s="13"/>
      <c r="H2" s="14"/>
    </row>
    <row r="3" spans="1:8" ht="16.5" thickBot="1" x14ac:dyDescent="0.3">
      <c r="A3" s="15" t="s">
        <v>0</v>
      </c>
      <c r="B3" s="16"/>
      <c r="C3" s="16"/>
      <c r="D3" s="16"/>
      <c r="E3" s="16"/>
      <c r="F3" s="16"/>
      <c r="G3" s="16"/>
      <c r="H3" s="17"/>
    </row>
    <row r="4" spans="1:8" ht="15.75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8" ht="22.5" customHeight="1" x14ac:dyDescent="0.25">
      <c r="A5" s="4" t="s">
        <v>52</v>
      </c>
      <c r="B5" s="7" t="s">
        <v>51</v>
      </c>
      <c r="C5" t="s">
        <v>10</v>
      </c>
      <c r="D5" s="7" t="s">
        <v>11</v>
      </c>
      <c r="E5" t="s">
        <v>9</v>
      </c>
      <c r="F5" s="10">
        <v>406</v>
      </c>
      <c r="G5" s="10" t="s">
        <v>50</v>
      </c>
      <c r="H5" s="11">
        <v>38103.1</v>
      </c>
    </row>
    <row r="6" spans="1:8" ht="22.5" customHeight="1" x14ac:dyDescent="0.25">
      <c r="A6" s="4" t="s">
        <v>48</v>
      </c>
      <c r="B6" s="7" t="s">
        <v>48</v>
      </c>
      <c r="C6" t="s">
        <v>10</v>
      </c>
      <c r="D6" s="7" t="s">
        <v>11</v>
      </c>
      <c r="E6" t="s">
        <v>12</v>
      </c>
      <c r="F6" s="10" t="s">
        <v>37</v>
      </c>
      <c r="G6" s="10" t="s">
        <v>47</v>
      </c>
      <c r="H6" s="11">
        <v>955.5</v>
      </c>
    </row>
    <row r="7" spans="1:8" ht="22.5" customHeight="1" thickBot="1" x14ac:dyDescent="0.3">
      <c r="A7" s="4" t="s">
        <v>48</v>
      </c>
      <c r="B7" s="7" t="s">
        <v>48</v>
      </c>
      <c r="C7" t="s">
        <v>10</v>
      </c>
      <c r="D7" s="7" t="s">
        <v>11</v>
      </c>
      <c r="E7" t="s">
        <v>13</v>
      </c>
      <c r="F7" s="10" t="s">
        <v>37</v>
      </c>
      <c r="G7" s="10" t="s">
        <v>47</v>
      </c>
      <c r="H7" s="11">
        <v>2962.05</v>
      </c>
    </row>
    <row r="8" spans="1:8" ht="16.5" thickBot="1" x14ac:dyDescent="0.3">
      <c r="A8" s="18" t="s">
        <v>14</v>
      </c>
      <c r="B8" s="19"/>
      <c r="C8" s="19"/>
      <c r="D8" s="19"/>
      <c r="E8" s="19"/>
      <c r="F8" s="19"/>
      <c r="G8" s="20"/>
      <c r="H8" s="12">
        <f>SUM(H5:H7)</f>
        <v>42020.65</v>
      </c>
    </row>
  </sheetData>
  <mergeCells count="4">
    <mergeCell ref="G2:H2"/>
    <mergeCell ref="A3:H3"/>
    <mergeCell ref="A8:G8"/>
    <mergeCell ref="A1:H1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9E42-FE48-497E-8093-04BBEC4F8BB6}">
  <dimension ref="A1:Q6"/>
  <sheetViews>
    <sheetView topLeftCell="H1" workbookViewId="0">
      <selection activeCell="A29" sqref="A29"/>
    </sheetView>
  </sheetViews>
  <sheetFormatPr defaultRowHeight="15" x14ac:dyDescent="0.25"/>
  <cols>
    <col min="1" max="1" width="53" bestFit="1" customWidth="1"/>
    <col min="2" max="2" width="18.7109375" bestFit="1" customWidth="1"/>
    <col min="3" max="3" width="34" bestFit="1" customWidth="1"/>
    <col min="4" max="4" width="8" bestFit="1" customWidth="1"/>
    <col min="5" max="5" width="29.42578125" bestFit="1" customWidth="1"/>
    <col min="6" max="6" width="17.42578125" bestFit="1" customWidth="1"/>
    <col min="7" max="7" width="44.42578125" bestFit="1" customWidth="1"/>
    <col min="8" max="8" width="21.42578125" bestFit="1" customWidth="1"/>
    <col min="9" max="9" width="25.85546875" bestFit="1" customWidth="1"/>
    <col min="10" max="10" width="44.42578125" bestFit="1" customWidth="1"/>
    <col min="11" max="11" width="24.5703125" bestFit="1" customWidth="1"/>
    <col min="12" max="12" width="38.7109375" bestFit="1" customWidth="1"/>
    <col min="13" max="13" width="22.140625" bestFit="1" customWidth="1"/>
    <col min="14" max="14" width="24.7109375" bestFit="1" customWidth="1"/>
    <col min="15" max="15" width="13.140625" bestFit="1" customWidth="1"/>
    <col min="16" max="16" width="12.5703125" bestFit="1" customWidth="1"/>
    <col min="17" max="17" width="18.42578125" bestFit="1" customWidth="1"/>
    <col min="18" max="18" width="9.42578125" bestFit="1" customWidth="1"/>
    <col min="19" max="19" width="14" bestFit="1" customWidth="1"/>
    <col min="20" max="20" width="53" bestFit="1" customWidth="1"/>
    <col min="21" max="21" width="13.28515625" bestFit="1" customWidth="1"/>
    <col min="22" max="22" width="18.42578125" bestFit="1" customWidth="1"/>
  </cols>
  <sheetData>
    <row r="1" spans="1:17" x14ac:dyDescent="0.25">
      <c r="A1" s="25" t="s">
        <v>24</v>
      </c>
      <c r="B1" s="25" t="s">
        <v>40</v>
      </c>
      <c r="C1" s="25" t="s">
        <v>25</v>
      </c>
      <c r="D1" s="25" t="s">
        <v>19</v>
      </c>
      <c r="E1" s="25" t="s">
        <v>41</v>
      </c>
      <c r="F1" s="25" t="s">
        <v>26</v>
      </c>
      <c r="G1" s="25" t="s">
        <v>42</v>
      </c>
      <c r="H1" s="25" t="s">
        <v>20</v>
      </c>
      <c r="I1" s="25" t="s">
        <v>21</v>
      </c>
      <c r="J1" s="25" t="s">
        <v>27</v>
      </c>
      <c r="K1" s="25" t="s">
        <v>18</v>
      </c>
      <c r="L1" s="25" t="s">
        <v>28</v>
      </c>
      <c r="M1" s="25" t="s">
        <v>43</v>
      </c>
      <c r="N1" s="25" t="s">
        <v>44</v>
      </c>
      <c r="O1" s="25" t="s">
        <v>17</v>
      </c>
      <c r="P1" s="25" t="s">
        <v>15</v>
      </c>
      <c r="Q1" s="25" t="s">
        <v>29</v>
      </c>
    </row>
    <row r="2" spans="1:17" x14ac:dyDescent="0.25">
      <c r="A2" t="s">
        <v>34</v>
      </c>
      <c r="B2" t="s">
        <v>45</v>
      </c>
      <c r="C2" t="s">
        <v>46</v>
      </c>
      <c r="D2" t="s">
        <v>10</v>
      </c>
      <c r="E2" t="s">
        <v>11</v>
      </c>
      <c r="F2" t="s">
        <v>30</v>
      </c>
      <c r="G2" t="s">
        <v>36</v>
      </c>
      <c r="H2" t="s">
        <v>13</v>
      </c>
      <c r="I2" t="s">
        <v>47</v>
      </c>
      <c r="J2">
        <v>4.6500000000000004</v>
      </c>
      <c r="K2" t="s">
        <v>48</v>
      </c>
      <c r="L2" t="s">
        <v>48</v>
      </c>
      <c r="M2" t="s">
        <v>49</v>
      </c>
      <c r="N2" t="s">
        <v>31</v>
      </c>
      <c r="O2" t="s">
        <v>48</v>
      </c>
      <c r="P2" t="s">
        <v>16</v>
      </c>
      <c r="Q2" t="s">
        <v>31</v>
      </c>
    </row>
    <row r="3" spans="1:17" x14ac:dyDescent="0.25">
      <c r="A3" t="s">
        <v>34</v>
      </c>
      <c r="B3" t="s">
        <v>45</v>
      </c>
      <c r="C3" t="s">
        <v>46</v>
      </c>
      <c r="D3" t="s">
        <v>10</v>
      </c>
      <c r="E3" t="s">
        <v>11</v>
      </c>
      <c r="F3" t="s">
        <v>32</v>
      </c>
      <c r="G3" t="s">
        <v>36</v>
      </c>
      <c r="H3" t="s">
        <v>12</v>
      </c>
      <c r="I3" t="s">
        <v>47</v>
      </c>
      <c r="J3">
        <v>1.5</v>
      </c>
      <c r="K3" t="s">
        <v>48</v>
      </c>
      <c r="L3" t="s">
        <v>48</v>
      </c>
      <c r="M3" t="s">
        <v>49</v>
      </c>
      <c r="N3" t="s">
        <v>31</v>
      </c>
      <c r="O3" t="s">
        <v>48</v>
      </c>
      <c r="P3" t="s">
        <v>16</v>
      </c>
      <c r="Q3" t="s">
        <v>31</v>
      </c>
    </row>
    <row r="4" spans="1:17" x14ac:dyDescent="0.25">
      <c r="A4" t="s">
        <v>34</v>
      </c>
      <c r="B4" t="s">
        <v>45</v>
      </c>
      <c r="C4" t="s">
        <v>35</v>
      </c>
      <c r="D4" t="s">
        <v>10</v>
      </c>
      <c r="E4" t="s">
        <v>11</v>
      </c>
      <c r="F4" t="s">
        <v>32</v>
      </c>
      <c r="G4" t="s">
        <v>36</v>
      </c>
      <c r="H4" t="s">
        <v>12</v>
      </c>
      <c r="I4" t="s">
        <v>47</v>
      </c>
      <c r="J4">
        <v>954</v>
      </c>
      <c r="K4" t="s">
        <v>48</v>
      </c>
      <c r="L4" t="s">
        <v>48</v>
      </c>
      <c r="M4" t="s">
        <v>49</v>
      </c>
      <c r="N4" t="s">
        <v>31</v>
      </c>
      <c r="O4" t="s">
        <v>48</v>
      </c>
      <c r="P4" t="s">
        <v>16</v>
      </c>
      <c r="Q4" t="s">
        <v>31</v>
      </c>
    </row>
    <row r="5" spans="1:17" x14ac:dyDescent="0.25">
      <c r="A5" t="s">
        <v>34</v>
      </c>
      <c r="B5" t="s">
        <v>45</v>
      </c>
      <c r="C5" t="s">
        <v>35</v>
      </c>
      <c r="D5" t="s">
        <v>10</v>
      </c>
      <c r="E5" t="s">
        <v>11</v>
      </c>
      <c r="F5" t="s">
        <v>30</v>
      </c>
      <c r="G5" t="s">
        <v>36</v>
      </c>
      <c r="H5" t="s">
        <v>13</v>
      </c>
      <c r="I5" t="s">
        <v>47</v>
      </c>
      <c r="J5">
        <v>2957.4</v>
      </c>
      <c r="K5" t="s">
        <v>48</v>
      </c>
      <c r="L5" t="s">
        <v>48</v>
      </c>
      <c r="M5" t="s">
        <v>49</v>
      </c>
      <c r="N5" t="s">
        <v>31</v>
      </c>
      <c r="O5" t="s">
        <v>48</v>
      </c>
      <c r="P5" t="s">
        <v>16</v>
      </c>
      <c r="Q5" t="s">
        <v>31</v>
      </c>
    </row>
    <row r="6" spans="1:17" x14ac:dyDescent="0.25">
      <c r="A6" t="s">
        <v>34</v>
      </c>
      <c r="B6" t="s">
        <v>45</v>
      </c>
      <c r="C6" t="s">
        <v>35</v>
      </c>
      <c r="D6" t="s">
        <v>10</v>
      </c>
      <c r="E6" t="s">
        <v>11</v>
      </c>
      <c r="F6" t="s">
        <v>33</v>
      </c>
      <c r="G6" t="s">
        <v>36</v>
      </c>
      <c r="H6" t="s">
        <v>9</v>
      </c>
      <c r="I6" t="s">
        <v>50</v>
      </c>
      <c r="J6">
        <v>38103.1</v>
      </c>
      <c r="K6" t="s">
        <v>51</v>
      </c>
      <c r="L6" t="s">
        <v>51</v>
      </c>
      <c r="M6" t="s">
        <v>49</v>
      </c>
      <c r="N6" t="s">
        <v>31</v>
      </c>
      <c r="O6" t="s">
        <v>52</v>
      </c>
      <c r="P6" t="s">
        <v>16</v>
      </c>
      <c r="Q6" t="s">
        <v>31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JULHO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2024-10-30T12:55:19Z</cp:lastPrinted>
  <dcterms:created xsi:type="dcterms:W3CDTF">2015-06-05T18:19:34Z</dcterms:created>
  <dcterms:modified xsi:type="dcterms:W3CDTF">2024-10-30T12:55:22Z</dcterms:modified>
</cp:coreProperties>
</file>